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B0C44A34-A378-4987-A90C-7E87E7161D77}"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<sst xmlns="http://schemas.openxmlformats.org/spreadsheetml/2006/main" count="397" uniqueCount="240">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</sst>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209</v>
      </c>
      <c r="B10" s="183"/>
      <c r="C10" s="191" t="str">
        <f>VLOOKUP(A10,listado,2,0)</f>
        <v>G. SERVICIOS CORPORATIVOS APOYO CLIENTE</v>
      </c>
      <c r="D10" s="191"/>
      <c r="E10" s="191"/>
      <c r="F10" s="191"/>
      <c r="G10" s="191" t="str">
        <f>VLOOKUP(A10,listado,3,0)</f>
        <v>Técnico/a 3</v>
      </c>
      <c r="H10" s="191"/>
      <c r="I10" s="198" t="str">
        <f>VLOOKUP(A10,listado,4,0)</f>
        <v>Técnico/a jurídico-laboral en el sector ferroviario</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3.4" customHeight="1" thickTop="1" thickBot="1" x14ac:dyDescent="0.3">
      <c r="A17" s="140" t="str">
        <f>VLOOKUP(A10,listado,6,0)</f>
        <v>Experiencia de al menos 1 año en el desarrollo de las funciones descritas en el apartado 1.14.</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7zuby4o4XnxOADAigPExTpLBHNJw+ZrjkgM9sfD1VbEb/B4rNZY2frAZuNBwZ1PHaQc+wiRqLQ6DhHc2O2epA==" saltValue="HOrK+lw5QN06YsDMMgNV+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2025-05-21T15:51:15Z</dcterms:modified>
</cp:coreProperties>
</file>